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roelsfrostholmsoe-larsen/Dropbox/Dokumenter/Rollespil/Projekter.RPG/Tales from the Loop/"/>
    </mc:Choice>
  </mc:AlternateContent>
  <xr:revisionPtr revIDLastSave="0" documentId="13_ncr:1_{A0EF156F-3C27-894A-9D5A-C208B4AB7E1C}" xr6:coauthVersionLast="47" xr6:coauthVersionMax="47" xr10:uidLastSave="{00000000-0000-0000-0000-000000000000}"/>
  <bookViews>
    <workbookView xWindow="43860" yWindow="760" windowWidth="38040" windowHeight="26660" xr2:uid="{7B89ABBD-936D-49BC-A90E-41FAE8BF8E4F}"/>
  </bookViews>
  <sheets>
    <sheet name="Character Sheet" sheetId="1" r:id="rId1"/>
    <sheet name="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D66" i="1"/>
  <c r="F66" i="1"/>
  <c r="T66" i="1"/>
  <c r="R66" i="1"/>
  <c r="P66" i="1"/>
  <c r="N66" i="1"/>
  <c r="L66" i="1"/>
  <c r="J66" i="1"/>
  <c r="H66" i="1"/>
  <c r="B60" i="1"/>
  <c r="B18" i="1"/>
  <c r="Q57" i="1"/>
  <c r="S57" i="1" s="1"/>
  <c r="Q54" i="1"/>
  <c r="S54" i="1" s="1"/>
  <c r="Q51" i="1"/>
  <c r="S51" i="1" s="1"/>
  <c r="Q48" i="1"/>
  <c r="S48" i="1" s="1"/>
  <c r="Q45" i="1"/>
  <c r="S45" i="1" s="1"/>
  <c r="Q42" i="1"/>
  <c r="S42" i="1" s="1"/>
  <c r="Q39" i="1"/>
  <c r="S39" i="1" s="1"/>
  <c r="Q36" i="1"/>
  <c r="S36" i="1" s="1"/>
  <c r="Q33" i="1"/>
  <c r="S33" i="1" s="1"/>
  <c r="Q30" i="1"/>
  <c r="S30" i="1" s="1"/>
  <c r="Q27" i="1"/>
  <c r="S27" i="1" s="1"/>
  <c r="Q24" i="1"/>
  <c r="S24" i="1" s="1"/>
</calcChain>
</file>

<file path=xl/sharedStrings.xml><?xml version="1.0" encoding="utf-8"?>
<sst xmlns="http://schemas.openxmlformats.org/spreadsheetml/2006/main" count="48" uniqueCount="48">
  <si>
    <t>ATTRIBUTES</t>
  </si>
  <si>
    <t>Body</t>
  </si>
  <si>
    <t>Tech</t>
  </si>
  <si>
    <t>Heart</t>
  </si>
  <si>
    <t>Mind</t>
  </si>
  <si>
    <t>CONDITIONS</t>
  </si>
  <si>
    <t>Upset</t>
  </si>
  <si>
    <t>Scared</t>
  </si>
  <si>
    <t>Exhausted</t>
  </si>
  <si>
    <t>Injured</t>
  </si>
  <si>
    <t>Broken</t>
  </si>
  <si>
    <t>SKILLS</t>
  </si>
  <si>
    <t>EXPERIENCE</t>
  </si>
  <si>
    <t>Comprehend</t>
  </si>
  <si>
    <t>Empathize</t>
  </si>
  <si>
    <t>Investigate</t>
  </si>
  <si>
    <t>Sneak</t>
  </si>
  <si>
    <t>Force</t>
  </si>
  <si>
    <t>Move</t>
  </si>
  <si>
    <t>Tinker</t>
  </si>
  <si>
    <t>Program</t>
  </si>
  <si>
    <t>Calculate</t>
  </si>
  <si>
    <t>Contact</t>
  </si>
  <si>
    <t>Charm</t>
  </si>
  <si>
    <t>Lead</t>
  </si>
  <si>
    <t/>
  </si>
  <si>
    <t>Name:</t>
  </si>
  <si>
    <t>Age:</t>
  </si>
  <si>
    <t>Drive:</t>
  </si>
  <si>
    <t>Problem:</t>
  </si>
  <si>
    <t>Shame:</t>
  </si>
  <si>
    <t>Type:</t>
  </si>
  <si>
    <t>Anchor:</t>
  </si>
  <si>
    <t>RELATIONSHIPS</t>
  </si>
  <si>
    <t>SCARS</t>
  </si>
  <si>
    <t>ITEMS</t>
  </si>
  <si>
    <t>LUCK POINTS</t>
  </si>
  <si>
    <t>+2</t>
  </si>
  <si>
    <t>NPC 1:</t>
  </si>
  <si>
    <t>NPC 2:</t>
  </si>
  <si>
    <t>Birthday:</t>
  </si>
  <si>
    <t>Pride:</t>
  </si>
  <si>
    <t>Kid 1:</t>
  </si>
  <si>
    <t>Kid 2:</t>
  </si>
  <si>
    <t>Kid 3:</t>
  </si>
  <si>
    <t>Kid 4:</t>
  </si>
  <si>
    <t>Kid 5:</t>
  </si>
  <si>
    <t>Udfyld alder først, da der er beregninger af stats osv. der beregnes efter denne værdi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</si>
</sst>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Avenir Next LT Pro"/>
      <family val="2"/>
    </font>
    <font>
      <sz val="11"/>
      <color theme="1"/>
      <name val="Avenir Next LT Pro"/>
      <family val="2"/>
    </font>
    <font>
      <b/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sz val="11"/>
      <name val="Avenir Next LT Pro"/>
      <family val="2"/>
    </font>
    <font>
      <sz val="11"/>
      <color rgb="FFFDE5D2"/>
      <name val="Avenir Next LT Pro"/>
      <family val="2"/>
    </font>
    <font>
      <sz val="11"/>
      <color rgb="FFF9BD8D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9F0"/>
        <bgColor indexed="64"/>
      </patternFill>
    </fill>
    <fill>
      <patternFill patternType="solid">
        <fgColor rgb="FFF9BD8D"/>
        <bgColor indexed="64"/>
      </patternFill>
    </fill>
    <fill>
      <patternFill patternType="solid">
        <fgColor rgb="FFFDE5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NumberFormat="1" applyFont="1" applyFill="1"/>
    <xf numFmtId="0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4" borderId="0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1" fillId="2" borderId="0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0" xfId="0" applyFont="1" applyFill="1" applyBorder="1"/>
    <xf numFmtId="0" fontId="2" fillId="4" borderId="6" xfId="0" applyNumberFormat="1" applyFont="1" applyFill="1" applyBorder="1"/>
    <xf numFmtId="0" fontId="1" fillId="2" borderId="0" xfId="0" applyFont="1" applyFill="1" applyBorder="1" applyAlignment="1"/>
    <xf numFmtId="0" fontId="1" fillId="2" borderId="7" xfId="0" applyFont="1" applyFill="1" applyBorder="1" applyAlignment="1"/>
    <xf numFmtId="0" fontId="0" fillId="2" borderId="6" xfId="0" applyFill="1" applyBorder="1"/>
    <xf numFmtId="0" fontId="2" fillId="2" borderId="7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left"/>
    </xf>
    <xf numFmtId="0" fontId="2" fillId="5" borderId="6" xfId="0" applyFont="1" applyFill="1" applyBorder="1"/>
    <xf numFmtId="0" fontId="2" fillId="5" borderId="0" xfId="0" applyFont="1" applyFill="1" applyBorder="1"/>
    <xf numFmtId="0" fontId="2" fillId="5" borderId="7" xfId="0" applyFont="1" applyFill="1" applyBorder="1"/>
    <xf numFmtId="0" fontId="2" fillId="5" borderId="0" xfId="0" applyFont="1" applyFill="1" applyBorder="1" applyAlignment="1"/>
    <xf numFmtId="0" fontId="2" fillId="5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3" fillId="5" borderId="0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4" fillId="5" borderId="0" xfId="0" applyFont="1" applyFill="1" applyBorder="1" applyAlignment="1">
      <alignment horizontal="left"/>
    </xf>
    <xf numFmtId="0" fontId="4" fillId="5" borderId="0" xfId="0" applyFont="1" applyFill="1" applyBorder="1" applyAlignment="1"/>
    <xf numFmtId="0" fontId="4" fillId="5" borderId="7" xfId="0" applyFont="1" applyFill="1" applyBorder="1" applyAlignment="1"/>
    <xf numFmtId="0" fontId="2" fillId="6" borderId="6" xfId="0" applyFont="1" applyFill="1" applyBorder="1"/>
    <xf numFmtId="0" fontId="2" fillId="6" borderId="0" xfId="0" applyFont="1" applyFill="1" applyBorder="1"/>
    <xf numFmtId="0" fontId="2" fillId="6" borderId="7" xfId="0" applyFont="1" applyFill="1" applyBorder="1"/>
    <xf numFmtId="0" fontId="2" fillId="6" borderId="0" xfId="0" applyFont="1" applyFill="1" applyBorder="1" applyAlignment="1"/>
    <xf numFmtId="0" fontId="2" fillId="6" borderId="7" xfId="0" applyFont="1" applyFill="1" applyBorder="1" applyAlignment="1"/>
    <xf numFmtId="0" fontId="3" fillId="6" borderId="0" xfId="0" applyFont="1" applyFill="1" applyBorder="1"/>
    <xf numFmtId="0" fontId="2" fillId="6" borderId="0" xfId="0" quotePrefix="1" applyFont="1" applyFill="1" applyBorder="1"/>
    <xf numFmtId="0" fontId="2" fillId="6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2" fillId="6" borderId="10" xfId="0" applyFont="1" applyFill="1" applyBorder="1"/>
    <xf numFmtId="0" fontId="2" fillId="6" borderId="11" xfId="0" applyFont="1" applyFill="1" applyBorder="1"/>
    <xf numFmtId="0" fontId="2" fillId="6" borderId="12" xfId="0" applyFont="1" applyFill="1" applyBorder="1"/>
    <xf numFmtId="0" fontId="4" fillId="6" borderId="0" xfId="0" applyFont="1" applyFill="1" applyBorder="1" applyAlignment="1"/>
    <xf numFmtId="0" fontId="4" fillId="6" borderId="7" xfId="0" applyFont="1" applyFill="1" applyBorder="1" applyAlignme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4" borderId="0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BD8D"/>
      <color rgb="FFFDE5D2"/>
      <color rgb="FFF49A25"/>
      <color rgb="FFF08800"/>
      <color rgb="FFE9CFD6"/>
      <color rgb="FFE3E9F0"/>
      <color rgb="FFCA87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1</xdr:rowOff>
    </xdr:from>
    <xdr:to>
      <xdr:col>31</xdr:col>
      <xdr:colOff>18450</xdr:colOff>
      <xdr:row>0</xdr:row>
      <xdr:rowOff>1197984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76813A27-F298-4993-B800-C117B5BA0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5325" y="1"/>
          <a:ext cx="4952400" cy="119798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95</xdr:row>
      <xdr:rowOff>23564</xdr:rowOff>
    </xdr:from>
    <xdr:to>
      <xdr:col>37</xdr:col>
      <xdr:colOff>34542</xdr:colOff>
      <xdr:row>99</xdr:row>
      <xdr:rowOff>38099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D79F983C-D187-4264-801F-C35C97C1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6" y="9672389"/>
          <a:ext cx="6244841" cy="624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5903F-B926-42B4-B178-A753C11561F4}">
  <dimension ref="A1:AL96"/>
  <sheetViews>
    <sheetView tabSelected="1" zoomScale="140" zoomScaleNormal="140" workbookViewId="0">
      <selection activeCell="AN3" sqref="AN3"/>
    </sheetView>
  </sheetViews>
  <sheetFormatPr baseColWidth="10" defaultColWidth="8.83203125" defaultRowHeight="15" x14ac:dyDescent="0.2"/>
  <cols>
    <col min="1" max="1" width="1.1640625" customWidth="1"/>
    <col min="2" max="2" width="2" customWidth="1"/>
    <col min="3" max="3" width="1.1640625" customWidth="1"/>
    <col min="4" max="4" width="2" customWidth="1"/>
    <col min="5" max="5" width="1.1640625" customWidth="1"/>
    <col min="6" max="6" width="2" customWidth="1"/>
    <col min="7" max="7" width="1.1640625" customWidth="1"/>
    <col min="8" max="8" width="2" customWidth="1"/>
    <col min="9" max="9" width="1.1640625" customWidth="1"/>
    <col min="10" max="10" width="2" customWidth="1"/>
    <col min="11" max="11" width="1.1640625" customWidth="1"/>
    <col min="12" max="12" width="2" customWidth="1"/>
    <col min="13" max="13" width="1.1640625" customWidth="1"/>
    <col min="14" max="14" width="2" customWidth="1"/>
    <col min="15" max="15" width="1.1640625" customWidth="1"/>
    <col min="16" max="16" width="2" customWidth="1"/>
    <col min="17" max="17" width="1.1640625" customWidth="1"/>
    <col min="18" max="18" width="2" customWidth="1"/>
    <col min="19" max="19" width="1.1640625" customWidth="1"/>
    <col min="20" max="20" width="2" customWidth="1"/>
    <col min="21" max="23" width="1.1640625" customWidth="1"/>
    <col min="24" max="24" width="10.33203125" customWidth="1"/>
    <col min="26" max="26" width="1.1640625" customWidth="1"/>
    <col min="27" max="27" width="10.5" customWidth="1"/>
    <col min="28" max="28" width="1.1640625" customWidth="1"/>
    <col min="29" max="29" width="14.33203125" customWidth="1"/>
    <col min="30" max="30" width="1.1640625" customWidth="1"/>
    <col min="31" max="31" width="2" customWidth="1"/>
    <col min="32" max="32" width="1.1640625" customWidth="1"/>
    <col min="33" max="33" width="2" customWidth="1"/>
    <col min="34" max="34" width="1.1640625" customWidth="1"/>
    <col min="35" max="35" width="2" customWidth="1"/>
    <col min="36" max="36" width="1.1640625" customWidth="1"/>
    <col min="37" max="37" width="2" customWidth="1"/>
    <col min="38" max="38" width="1.1640625" customWidth="1"/>
  </cols>
  <sheetData>
    <row r="1" spans="1:38" ht="96.75" customHeight="1" x14ac:dyDescent="0.2"/>
    <row r="2" spans="1:38" ht="3" customHeight="1" x14ac:dyDescent="0.2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  <c r="V2" s="1"/>
      <c r="W2" s="14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5"/>
    </row>
    <row r="3" spans="1:38" x14ac:dyDescent="0.2">
      <c r="A3" s="24"/>
      <c r="B3" s="75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26"/>
      <c r="V3" s="1"/>
      <c r="W3" s="16"/>
      <c r="X3" s="8" t="s">
        <v>26</v>
      </c>
      <c r="Y3" s="76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8"/>
      <c r="AL3" s="17"/>
    </row>
    <row r="4" spans="1:38" ht="3" customHeight="1" x14ac:dyDescent="0.2">
      <c r="A4" s="24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6"/>
      <c r="V4" s="1"/>
      <c r="W4" s="16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7"/>
    </row>
    <row r="5" spans="1:38" ht="3" customHeight="1" x14ac:dyDescent="0.2">
      <c r="A5" s="57"/>
      <c r="B5" s="74" t="s">
        <v>1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58"/>
      <c r="S5" s="58"/>
      <c r="T5" s="58"/>
      <c r="U5" s="59"/>
      <c r="V5" s="1"/>
      <c r="W5" s="16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7"/>
    </row>
    <row r="6" spans="1:38" x14ac:dyDescent="0.2">
      <c r="A6" s="57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60"/>
      <c r="S6" s="71"/>
      <c r="T6" s="72"/>
      <c r="U6" s="59"/>
      <c r="V6" s="1"/>
      <c r="W6" s="16"/>
      <c r="X6" s="8" t="s">
        <v>31</v>
      </c>
      <c r="Y6" s="76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8"/>
      <c r="AL6" s="17"/>
    </row>
    <row r="7" spans="1:38" ht="3" customHeight="1" x14ac:dyDescent="0.2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9"/>
      <c r="V7" s="1"/>
      <c r="W7" s="16"/>
      <c r="X7" s="9" t="s">
        <v>30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17"/>
    </row>
    <row r="8" spans="1:38" ht="3" customHeight="1" x14ac:dyDescent="0.2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2"/>
      <c r="V8" s="1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17"/>
    </row>
    <row r="9" spans="1:38" x14ac:dyDescent="0.2">
      <c r="A9" s="40"/>
      <c r="B9" s="79" t="s">
        <v>2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43"/>
      <c r="S9" s="71"/>
      <c r="T9" s="72"/>
      <c r="U9" s="42"/>
      <c r="V9" s="1"/>
      <c r="W9" s="16"/>
      <c r="X9" s="8" t="s">
        <v>27</v>
      </c>
      <c r="Y9" s="13"/>
      <c r="Z9" s="9"/>
      <c r="AA9" s="8" t="s">
        <v>40</v>
      </c>
      <c r="AB9" s="9"/>
      <c r="AC9" s="88"/>
      <c r="AD9" s="89"/>
      <c r="AE9" s="89"/>
      <c r="AF9" s="89"/>
      <c r="AG9" s="89"/>
      <c r="AH9" s="89"/>
      <c r="AI9" s="89"/>
      <c r="AJ9" s="89"/>
      <c r="AK9" s="90"/>
      <c r="AL9" s="17"/>
    </row>
    <row r="10" spans="1:38" ht="3" customHeight="1" x14ac:dyDescent="0.2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2"/>
      <c r="V10" s="1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17"/>
    </row>
    <row r="11" spans="1:38" ht="3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9"/>
      <c r="V11" s="1"/>
      <c r="W11" s="16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17"/>
    </row>
    <row r="12" spans="1:38" x14ac:dyDescent="0.2">
      <c r="A12" s="57"/>
      <c r="B12" s="74" t="s">
        <v>3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60"/>
      <c r="S12" s="71"/>
      <c r="T12" s="72"/>
      <c r="U12" s="59"/>
      <c r="V12" s="1"/>
      <c r="W12" s="16"/>
      <c r="X12" s="8" t="s">
        <v>28</v>
      </c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8"/>
      <c r="AL12" s="17"/>
    </row>
    <row r="13" spans="1:38" ht="3" customHeight="1" x14ac:dyDescent="0.2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 s="1"/>
      <c r="W13" s="16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17"/>
    </row>
    <row r="14" spans="1:38" ht="3" customHeight="1" x14ac:dyDescent="0.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2"/>
      <c r="V14" s="1"/>
      <c r="W14" s="16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17"/>
    </row>
    <row r="15" spans="1:38" x14ac:dyDescent="0.2">
      <c r="A15" s="40"/>
      <c r="B15" s="7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43"/>
      <c r="S15" s="71"/>
      <c r="T15" s="72"/>
      <c r="U15" s="42"/>
      <c r="V15" s="1"/>
      <c r="W15" s="16"/>
      <c r="X15" s="8" t="s">
        <v>32</v>
      </c>
      <c r="Y15" s="76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8"/>
      <c r="AL15" s="17"/>
    </row>
    <row r="16" spans="1:38" ht="3" customHeight="1" x14ac:dyDescent="0.2">
      <c r="A16" s="44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6"/>
      <c r="V16" s="1"/>
      <c r="W16" s="16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17"/>
    </row>
    <row r="17" spans="1:38" ht="3" customHeight="1" x14ac:dyDescent="0.2">
      <c r="V17" s="1"/>
      <c r="W17" s="16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17"/>
    </row>
    <row r="18" spans="1:38" x14ac:dyDescent="0.2">
      <c r="B18" s="94" t="str">
        <f>IF(S6+S9+S12+S15=Y9,"",_xlfn.CONCAT("Mangler: ",Y9-S6-S9-S12-S15))</f>
        <v/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V18" s="1"/>
      <c r="W18" s="16"/>
      <c r="X18" s="8" t="s">
        <v>29</v>
      </c>
      <c r="Y18" s="76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8"/>
      <c r="AL18" s="17"/>
    </row>
    <row r="19" spans="1:38" ht="3" customHeight="1" x14ac:dyDescent="0.2">
      <c r="V19" s="6"/>
      <c r="W19" s="16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17"/>
    </row>
    <row r="20" spans="1:38" ht="3" customHeight="1" x14ac:dyDescent="0.2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1"/>
      <c r="W20" s="16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17"/>
    </row>
    <row r="21" spans="1:38" x14ac:dyDescent="0.2">
      <c r="A21" s="24"/>
      <c r="B21" s="75" t="s">
        <v>11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26"/>
      <c r="V21" s="1"/>
      <c r="W21" s="16"/>
      <c r="X21" s="8" t="s">
        <v>41</v>
      </c>
      <c r="Y21" s="76"/>
      <c r="Z21" s="77"/>
      <c r="AA21" s="77"/>
      <c r="AB21" s="77"/>
      <c r="AC21" s="77"/>
      <c r="AD21" s="77"/>
      <c r="AE21" s="77"/>
      <c r="AF21" s="77"/>
      <c r="AG21" s="77"/>
      <c r="AH21" s="77"/>
      <c r="AI21" s="78"/>
      <c r="AJ21" s="9"/>
      <c r="AK21" s="11"/>
      <c r="AL21" s="17"/>
    </row>
    <row r="22" spans="1:38" ht="3" customHeight="1" x14ac:dyDescent="0.2">
      <c r="A22" s="2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6"/>
      <c r="V22" s="1"/>
      <c r="W22" s="18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20"/>
    </row>
    <row r="23" spans="1:38" ht="3" customHeight="1" x14ac:dyDescent="0.2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">
      <c r="A24" s="57"/>
      <c r="B24" s="84" t="s">
        <v>16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60"/>
      <c r="O24" s="71"/>
      <c r="P24" s="72"/>
      <c r="Q24" s="80" t="str">
        <f>IF(S6=0,"",S6)</f>
        <v/>
      </c>
      <c r="R24" s="81"/>
      <c r="S24" s="71" t="str">
        <f>IF(Q24="","",Q24+O24)</f>
        <v/>
      </c>
      <c r="T24" s="72"/>
      <c r="U24" s="6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3" customHeight="1" x14ac:dyDescent="0.2">
      <c r="A25" s="57"/>
      <c r="B25" s="62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3" customHeight="1" x14ac:dyDescent="0.2">
      <c r="A26" s="40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1"/>
      <c r="W26" s="21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3"/>
    </row>
    <row r="27" spans="1:38" x14ac:dyDescent="0.2">
      <c r="A27" s="40"/>
      <c r="B27" s="73" t="s">
        <v>17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41"/>
      <c r="O27" s="71"/>
      <c r="P27" s="72"/>
      <c r="Q27" s="82" t="str">
        <f>IF(S6=0,"",S6)</f>
        <v/>
      </c>
      <c r="R27" s="83"/>
      <c r="S27" s="71" t="str">
        <f>IF(Q27="","",Q27+O27)</f>
        <v/>
      </c>
      <c r="T27" s="72"/>
      <c r="U27" s="42"/>
      <c r="V27" s="1"/>
      <c r="W27" s="24"/>
      <c r="X27" s="39" t="s">
        <v>33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26"/>
    </row>
    <row r="28" spans="1:38" ht="3" customHeight="1" x14ac:dyDescent="0.2">
      <c r="A28" s="40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1"/>
      <c r="W28" s="24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6"/>
    </row>
    <row r="29" spans="1:38" ht="3" customHeight="1" x14ac:dyDescent="0.2">
      <c r="A29" s="57"/>
      <c r="B29" s="62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9"/>
      <c r="V29" s="1"/>
      <c r="W29" s="16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7"/>
    </row>
    <row r="30" spans="1:38" x14ac:dyDescent="0.2">
      <c r="A30" s="57"/>
      <c r="B30" s="84" t="s">
        <v>18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60"/>
      <c r="O30" s="71"/>
      <c r="P30" s="72"/>
      <c r="Q30" s="80" t="str">
        <f>IF(S6=0,"",S6)</f>
        <v/>
      </c>
      <c r="R30" s="81"/>
      <c r="S30" s="71" t="str">
        <f>IF(Q30="","",Q30+O30)</f>
        <v/>
      </c>
      <c r="T30" s="72"/>
      <c r="U30" s="61"/>
      <c r="V30" s="1"/>
      <c r="W30" s="16"/>
      <c r="X30" s="8" t="s">
        <v>42</v>
      </c>
      <c r="Y30" s="88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90"/>
      <c r="AL30" s="17"/>
    </row>
    <row r="31" spans="1:38" ht="3" customHeight="1" x14ac:dyDescent="0.2">
      <c r="A31" s="57"/>
      <c r="B31" s="62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9"/>
      <c r="V31" s="1"/>
      <c r="W31" s="16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7"/>
    </row>
    <row r="32" spans="1:38" ht="3" customHeight="1" x14ac:dyDescent="0.2">
      <c r="A32" s="40"/>
      <c r="B32" s="47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  <c r="V32" s="1"/>
      <c r="W32" s="16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17"/>
    </row>
    <row r="33" spans="1:38" x14ac:dyDescent="0.2">
      <c r="A33" s="40"/>
      <c r="B33" s="73" t="s">
        <v>19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41"/>
      <c r="O33" s="71"/>
      <c r="P33" s="72"/>
      <c r="Q33" s="82" t="str">
        <f>IF(S9=0,"",S9)</f>
        <v/>
      </c>
      <c r="R33" s="83"/>
      <c r="S33" s="71" t="str">
        <f>IF(Q33="","",Q33+O33)</f>
        <v/>
      </c>
      <c r="T33" s="72"/>
      <c r="U33" s="42"/>
      <c r="V33" s="1"/>
      <c r="W33" s="16"/>
      <c r="X33" s="8" t="s">
        <v>43</v>
      </c>
      <c r="Y33" s="88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90"/>
      <c r="AL33" s="17"/>
    </row>
    <row r="34" spans="1:38" ht="3" customHeight="1" x14ac:dyDescent="0.2">
      <c r="A34" s="40"/>
      <c r="B34" s="47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1"/>
      <c r="W34" s="28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17"/>
    </row>
    <row r="35" spans="1:38" ht="3" customHeight="1" x14ac:dyDescent="0.2">
      <c r="A35" s="57"/>
      <c r="B35" s="62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9"/>
      <c r="V35" s="1"/>
      <c r="W35" s="16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17"/>
    </row>
    <row r="36" spans="1:38" x14ac:dyDescent="0.2">
      <c r="A36" s="57"/>
      <c r="B36" s="84" t="s">
        <v>20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60"/>
      <c r="O36" s="71"/>
      <c r="P36" s="72"/>
      <c r="Q36" s="80" t="str">
        <f>IF(S9=0,"",S9)</f>
        <v/>
      </c>
      <c r="R36" s="81"/>
      <c r="S36" s="71" t="str">
        <f>IF(Q36="","",Q36+O36)</f>
        <v/>
      </c>
      <c r="T36" s="72"/>
      <c r="U36" s="61"/>
      <c r="V36" s="1"/>
      <c r="W36" s="16"/>
      <c r="X36" s="8" t="s">
        <v>44</v>
      </c>
      <c r="Y36" s="88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90"/>
      <c r="AL36" s="17"/>
    </row>
    <row r="37" spans="1:38" ht="3" customHeight="1" x14ac:dyDescent="0.2">
      <c r="A37" s="57"/>
      <c r="B37" s="62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9"/>
      <c r="V37" s="1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17"/>
    </row>
    <row r="38" spans="1:38" ht="3" customHeight="1" x14ac:dyDescent="0.2">
      <c r="A38" s="40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2"/>
      <c r="V38" s="5"/>
      <c r="W38" s="16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17"/>
    </row>
    <row r="39" spans="1:38" x14ac:dyDescent="0.2">
      <c r="A39" s="40"/>
      <c r="B39" s="73" t="s">
        <v>21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41"/>
      <c r="O39" s="71"/>
      <c r="P39" s="72"/>
      <c r="Q39" s="82" t="str">
        <f>IF(S9=0,"",S9)</f>
        <v/>
      </c>
      <c r="R39" s="83"/>
      <c r="S39" s="71" t="str">
        <f>IF(Q39="","",Q39+O39)</f>
        <v/>
      </c>
      <c r="T39" s="72"/>
      <c r="U39" s="42"/>
      <c r="V39" s="1"/>
      <c r="W39" s="16"/>
      <c r="X39" s="8" t="s">
        <v>45</v>
      </c>
      <c r="Y39" s="88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90"/>
      <c r="AL39" s="17"/>
    </row>
    <row r="40" spans="1:38" ht="3" customHeight="1" x14ac:dyDescent="0.2">
      <c r="A40" s="40"/>
      <c r="B40" s="47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2"/>
      <c r="V40" s="4"/>
      <c r="W40" s="16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17"/>
    </row>
    <row r="41" spans="1:38" ht="3" customHeight="1" x14ac:dyDescent="0.2">
      <c r="A41" s="57"/>
      <c r="B41" s="62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9"/>
      <c r="V41" s="1"/>
      <c r="W41" s="16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17"/>
    </row>
    <row r="42" spans="1:38" x14ac:dyDescent="0.2">
      <c r="A42" s="57"/>
      <c r="B42" s="84" t="s">
        <v>22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60"/>
      <c r="O42" s="71"/>
      <c r="P42" s="72"/>
      <c r="Q42" s="80" t="str">
        <f>IF(S12=0,"",S12)</f>
        <v/>
      </c>
      <c r="R42" s="81"/>
      <c r="S42" s="71" t="str">
        <f>IF(Q42="","",Q42+O42)</f>
        <v/>
      </c>
      <c r="T42" s="72"/>
      <c r="U42" s="61"/>
      <c r="V42" s="6"/>
      <c r="W42" s="16"/>
      <c r="X42" s="8" t="s">
        <v>46</v>
      </c>
      <c r="Y42" s="88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90"/>
      <c r="AL42" s="17"/>
    </row>
    <row r="43" spans="1:38" ht="3" customHeight="1" x14ac:dyDescent="0.2">
      <c r="A43" s="57"/>
      <c r="B43" s="62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63" t="s">
        <v>25</v>
      </c>
      <c r="O43" s="58"/>
      <c r="P43" s="58"/>
      <c r="Q43" s="58"/>
      <c r="R43" s="58"/>
      <c r="S43" s="58"/>
      <c r="T43" s="58"/>
      <c r="U43" s="59"/>
      <c r="V43" s="6"/>
      <c r="W43" s="16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17"/>
    </row>
    <row r="44" spans="1:38" ht="3" customHeight="1" x14ac:dyDescent="0.2">
      <c r="A44" s="40"/>
      <c r="B44" s="47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2"/>
      <c r="V44" s="7"/>
      <c r="W44" s="16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17"/>
    </row>
    <row r="45" spans="1:38" x14ac:dyDescent="0.2">
      <c r="A45" s="40"/>
      <c r="B45" s="73" t="s">
        <v>23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41"/>
      <c r="O45" s="71"/>
      <c r="P45" s="72"/>
      <c r="Q45" s="82" t="str">
        <f>IF(S12=0,"",S12)</f>
        <v/>
      </c>
      <c r="R45" s="83"/>
      <c r="S45" s="71" t="str">
        <f>IF(Q45="","",Q45+O45)</f>
        <v/>
      </c>
      <c r="T45" s="72"/>
      <c r="U45" s="42"/>
      <c r="V45" s="7"/>
      <c r="W45" s="16"/>
      <c r="X45" s="8" t="s">
        <v>38</v>
      </c>
      <c r="Y45" s="88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90"/>
      <c r="AL45" s="17"/>
    </row>
    <row r="46" spans="1:38" ht="3" customHeight="1" x14ac:dyDescent="0.2">
      <c r="A46" s="40"/>
      <c r="B46" s="47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2"/>
      <c r="V46" s="7"/>
      <c r="W46" s="16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17"/>
    </row>
    <row r="47" spans="1:38" ht="3" customHeight="1" x14ac:dyDescent="0.2">
      <c r="A47" s="57"/>
      <c r="B47" s="62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9"/>
      <c r="V47" s="7"/>
      <c r="W47" s="16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17"/>
    </row>
    <row r="48" spans="1:38" x14ac:dyDescent="0.2">
      <c r="A48" s="57"/>
      <c r="B48" s="84" t="s">
        <v>24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60"/>
      <c r="O48" s="71"/>
      <c r="P48" s="72"/>
      <c r="Q48" s="80" t="str">
        <f>IF(S12=0,"",S12)</f>
        <v/>
      </c>
      <c r="R48" s="81"/>
      <c r="S48" s="71" t="str">
        <f>IF(Q48="","",Q48+O48)</f>
        <v/>
      </c>
      <c r="T48" s="72"/>
      <c r="U48" s="61"/>
      <c r="V48" s="2"/>
      <c r="W48" s="16"/>
      <c r="X48" s="8" t="s">
        <v>39</v>
      </c>
      <c r="Y48" s="88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90"/>
      <c r="AL48" s="17"/>
    </row>
    <row r="49" spans="1:38" ht="3" customHeight="1" x14ac:dyDescent="0.2">
      <c r="A49" s="57"/>
      <c r="B49" s="62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9"/>
      <c r="V49" s="1"/>
      <c r="W49" s="18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20"/>
    </row>
    <row r="50" spans="1:38" ht="3" customHeight="1" x14ac:dyDescent="0.2">
      <c r="A50" s="40"/>
      <c r="B50" s="47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2"/>
      <c r="V50" s="1"/>
    </row>
    <row r="51" spans="1:38" x14ac:dyDescent="0.2">
      <c r="A51" s="40"/>
      <c r="B51" s="73" t="s">
        <v>15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41"/>
      <c r="O51" s="71"/>
      <c r="P51" s="72"/>
      <c r="Q51" s="82" t="str">
        <f>IF(S15=0,"",S15)</f>
        <v/>
      </c>
      <c r="R51" s="83"/>
      <c r="S51" s="71" t="str">
        <f>IF(Q51="","",Q51+O51)</f>
        <v/>
      </c>
      <c r="T51" s="72"/>
      <c r="U51" s="42"/>
      <c r="V51" s="1"/>
    </row>
    <row r="52" spans="1:38" ht="3" customHeight="1" x14ac:dyDescent="0.2">
      <c r="A52" s="40"/>
      <c r="B52" s="47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2"/>
      <c r="V52" s="1"/>
    </row>
    <row r="53" spans="1:38" ht="3" customHeight="1" x14ac:dyDescent="0.2">
      <c r="A53" s="57"/>
      <c r="B53" s="62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9"/>
      <c r="V53" s="1"/>
      <c r="W53" s="21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3"/>
    </row>
    <row r="54" spans="1:38" x14ac:dyDescent="0.2">
      <c r="A54" s="57"/>
      <c r="B54" s="84" t="s">
        <v>13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60"/>
      <c r="O54" s="71"/>
      <c r="P54" s="72"/>
      <c r="Q54" s="80" t="str">
        <f>IF(S15=0,"",S15)</f>
        <v/>
      </c>
      <c r="R54" s="81"/>
      <c r="S54" s="71" t="str">
        <f>IF(Q54="","",Q54+O54)</f>
        <v/>
      </c>
      <c r="T54" s="72"/>
      <c r="U54" s="61"/>
      <c r="V54" s="1"/>
      <c r="W54" s="24"/>
      <c r="X54" s="39" t="s">
        <v>35</v>
      </c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26"/>
    </row>
    <row r="55" spans="1:38" ht="3" customHeight="1" x14ac:dyDescent="0.2">
      <c r="A55" s="57"/>
      <c r="B55" s="62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9"/>
      <c r="V55" s="1"/>
      <c r="W55" s="24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6"/>
    </row>
    <row r="56" spans="1:38" ht="3" customHeight="1" x14ac:dyDescent="0.2">
      <c r="A56" s="40"/>
      <c r="B56" s="47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2"/>
      <c r="V56" s="1"/>
      <c r="W56" s="16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17"/>
    </row>
    <row r="57" spans="1:38" x14ac:dyDescent="0.2">
      <c r="A57" s="40"/>
      <c r="B57" s="73" t="s">
        <v>14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41"/>
      <c r="O57" s="71"/>
      <c r="P57" s="72"/>
      <c r="Q57" s="82" t="str">
        <f>IF(S15=0,"",S15)</f>
        <v/>
      </c>
      <c r="R57" s="83"/>
      <c r="S57" s="71" t="str">
        <f>IF(Q57="","",Q57+O57)</f>
        <v/>
      </c>
      <c r="T57" s="72"/>
      <c r="U57" s="42"/>
      <c r="V57" s="1"/>
      <c r="W57" s="16"/>
      <c r="X57" s="88"/>
      <c r="Y57" s="89"/>
      <c r="Z57" s="89"/>
      <c r="AA57" s="89"/>
      <c r="AB57" s="89"/>
      <c r="AC57" s="89"/>
      <c r="AD57" s="89"/>
      <c r="AE57" s="89"/>
      <c r="AF57" s="89"/>
      <c r="AG57" s="89"/>
      <c r="AH57" s="90"/>
      <c r="AI57" s="9"/>
      <c r="AJ57" s="93" t="s">
        <v>37</v>
      </c>
      <c r="AK57" s="93"/>
      <c r="AL57" s="17"/>
    </row>
    <row r="58" spans="1:38" ht="3" customHeight="1" x14ac:dyDescent="0.2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6"/>
      <c r="V58" s="1"/>
      <c r="W58" s="16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17"/>
    </row>
    <row r="59" spans="1:38" ht="3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6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17"/>
    </row>
    <row r="60" spans="1:38" x14ac:dyDescent="0.2">
      <c r="A60" s="1"/>
      <c r="B60" s="95" t="str">
        <f>IF(O24+O27+O30+O33+O36+O39+O42+O45+O48+O51+O54+O57=10,"",_xlfn.CONCAT("Mangler: ",10-O24-O27-O30-O33-O36-O39-O42-O45-O48-O51-O54-O57))</f>
        <v>Mangler: 10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1"/>
      <c r="V60" s="1"/>
      <c r="W60" s="16"/>
      <c r="X60" s="88"/>
      <c r="Y60" s="89"/>
      <c r="Z60" s="89"/>
      <c r="AA60" s="89"/>
      <c r="AB60" s="89"/>
      <c r="AC60" s="89"/>
      <c r="AD60" s="89"/>
      <c r="AE60" s="89"/>
      <c r="AF60" s="89"/>
      <c r="AG60" s="89"/>
      <c r="AH60" s="90"/>
      <c r="AI60" s="9"/>
      <c r="AJ60" s="91"/>
      <c r="AK60" s="92"/>
      <c r="AL60" s="17"/>
    </row>
    <row r="61" spans="1:38" ht="3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1"/>
      <c r="W61" s="16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7"/>
    </row>
    <row r="62" spans="1:38" ht="3" customHeight="1" x14ac:dyDescent="0.2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3"/>
      <c r="V62" s="1"/>
      <c r="W62" s="16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17"/>
    </row>
    <row r="63" spans="1:38" x14ac:dyDescent="0.2">
      <c r="A63" s="31"/>
      <c r="B63" s="25" t="s">
        <v>36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32"/>
      <c r="V63" s="1"/>
      <c r="W63" s="16"/>
      <c r="X63" s="88"/>
      <c r="Y63" s="89"/>
      <c r="Z63" s="89"/>
      <c r="AA63" s="89"/>
      <c r="AB63" s="89"/>
      <c r="AC63" s="89"/>
      <c r="AD63" s="89"/>
      <c r="AE63" s="89"/>
      <c r="AF63" s="89"/>
      <c r="AG63" s="89"/>
      <c r="AH63" s="90"/>
      <c r="AI63" s="9"/>
      <c r="AJ63" s="91"/>
      <c r="AK63" s="92"/>
      <c r="AL63" s="17"/>
    </row>
    <row r="64" spans="1:38" ht="3" customHeight="1" x14ac:dyDescent="0.2">
      <c r="A64" s="3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5"/>
      <c r="V64" s="1"/>
      <c r="W64" s="16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17"/>
    </row>
    <row r="65" spans="1:38" ht="3" customHeight="1" x14ac:dyDescent="0.2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50"/>
      <c r="V65" s="1"/>
      <c r="W65" s="16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17"/>
    </row>
    <row r="66" spans="1:38" x14ac:dyDescent="0.2">
      <c r="A66" s="40"/>
      <c r="B66" s="12" t="str">
        <f>IF(15-Y9&gt;0,"","|||||")</f>
        <v/>
      </c>
      <c r="C66" s="49"/>
      <c r="D66" s="12" t="str">
        <f>IF(15-Y9&gt;1,"","|||||")</f>
        <v/>
      </c>
      <c r="E66" s="49"/>
      <c r="F66" s="12" t="str">
        <f>IF(15-Y9&gt;2,"","|||||")</f>
        <v/>
      </c>
      <c r="G66" s="49"/>
      <c r="H66" s="12" t="str">
        <f>IF(15-Y9&gt;3,"","|||||")</f>
        <v/>
      </c>
      <c r="I66" s="49"/>
      <c r="J66" s="12" t="str">
        <f>IF(15-Y9&gt;4,"","|||||")</f>
        <v/>
      </c>
      <c r="K66" s="49"/>
      <c r="L66" s="12" t="str">
        <f>IF(15-Y9&gt;5,"","|||||")</f>
        <v/>
      </c>
      <c r="M66" s="49"/>
      <c r="N66" s="12" t="str">
        <f>IF(15-Y9&gt;6,"","|||||")</f>
        <v/>
      </c>
      <c r="O66" s="49"/>
      <c r="P66" s="12" t="str">
        <f>IF(15-Y9&gt;7,"","|||||")</f>
        <v/>
      </c>
      <c r="Q66" s="49"/>
      <c r="R66" s="12" t="str">
        <f>IF(15-Y9&gt;8,"","|||||")</f>
        <v/>
      </c>
      <c r="S66" s="49"/>
      <c r="T66" s="12" t="str">
        <f>IF(15-Y9&gt;9,"","|||||")</f>
        <v/>
      </c>
      <c r="U66" s="42"/>
      <c r="V66" s="1"/>
      <c r="W66" s="16"/>
      <c r="X66" s="88"/>
      <c r="Y66" s="89"/>
      <c r="Z66" s="89"/>
      <c r="AA66" s="89"/>
      <c r="AB66" s="89"/>
      <c r="AC66" s="89"/>
      <c r="AD66" s="89"/>
      <c r="AE66" s="89"/>
      <c r="AF66" s="89"/>
      <c r="AG66" s="89"/>
      <c r="AH66" s="90"/>
      <c r="AI66" s="9"/>
      <c r="AJ66" s="91"/>
      <c r="AK66" s="92"/>
      <c r="AL66" s="17"/>
    </row>
    <row r="67" spans="1:38" ht="3" customHeight="1" x14ac:dyDescent="0.2">
      <c r="A67" s="51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3"/>
      <c r="V67" s="1"/>
      <c r="W67" s="16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17"/>
    </row>
    <row r="68" spans="1:38" ht="3" customHeight="1" x14ac:dyDescent="0.2">
      <c r="V68" s="1"/>
      <c r="W68" s="16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17"/>
    </row>
    <row r="69" spans="1:38" x14ac:dyDescent="0.2">
      <c r="V69" s="1"/>
      <c r="W69" s="16"/>
      <c r="X69" s="88"/>
      <c r="Y69" s="89"/>
      <c r="Z69" s="89"/>
      <c r="AA69" s="89"/>
      <c r="AB69" s="89"/>
      <c r="AC69" s="89"/>
      <c r="AD69" s="89"/>
      <c r="AE69" s="89"/>
      <c r="AF69" s="89"/>
      <c r="AG69" s="89"/>
      <c r="AH69" s="90"/>
      <c r="AI69" s="9"/>
      <c r="AJ69" s="91"/>
      <c r="AK69" s="92"/>
      <c r="AL69" s="17"/>
    </row>
    <row r="70" spans="1:38" ht="3" customHeight="1" x14ac:dyDescent="0.2">
      <c r="V70" s="1"/>
      <c r="W70" s="16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17"/>
    </row>
    <row r="71" spans="1:38" ht="3" customHeight="1" x14ac:dyDescent="0.2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3"/>
      <c r="V71" s="1"/>
      <c r="W71" s="16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17"/>
    </row>
    <row r="72" spans="1:38" x14ac:dyDescent="0.2">
      <c r="A72" s="31"/>
      <c r="B72" s="25" t="s">
        <v>12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32"/>
      <c r="V72" s="1"/>
      <c r="W72" s="16"/>
      <c r="X72" s="88"/>
      <c r="Y72" s="89"/>
      <c r="Z72" s="89"/>
      <c r="AA72" s="89"/>
      <c r="AB72" s="89"/>
      <c r="AC72" s="89"/>
      <c r="AD72" s="89"/>
      <c r="AE72" s="89"/>
      <c r="AF72" s="89"/>
      <c r="AG72" s="89"/>
      <c r="AH72" s="90"/>
      <c r="AI72" s="9"/>
      <c r="AJ72" s="91"/>
      <c r="AK72" s="92"/>
      <c r="AL72" s="17"/>
    </row>
    <row r="73" spans="1:38" ht="3" customHeight="1" x14ac:dyDescent="0.2">
      <c r="A73" s="33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5"/>
      <c r="V73" s="1"/>
      <c r="W73" s="18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20"/>
    </row>
    <row r="74" spans="1:38" ht="3" customHeight="1" x14ac:dyDescent="0.2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50"/>
      <c r="V74" s="1"/>
    </row>
    <row r="75" spans="1:38" x14ac:dyDescent="0.2">
      <c r="A75" s="40"/>
      <c r="B75" s="12"/>
      <c r="C75" s="49"/>
      <c r="D75" s="12"/>
      <c r="E75" s="49"/>
      <c r="F75" s="12"/>
      <c r="G75" s="49"/>
      <c r="H75" s="12"/>
      <c r="I75" s="49"/>
      <c r="J75" s="12"/>
      <c r="K75" s="49"/>
      <c r="L75" s="12"/>
      <c r="M75" s="49"/>
      <c r="N75" s="12"/>
      <c r="O75" s="49"/>
      <c r="P75" s="12"/>
      <c r="Q75" s="49"/>
      <c r="R75" s="12"/>
      <c r="S75" s="49"/>
      <c r="T75" s="12"/>
      <c r="U75" s="42"/>
      <c r="V75" s="1"/>
    </row>
    <row r="76" spans="1:38" ht="3" customHeight="1" x14ac:dyDescent="0.2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3"/>
      <c r="V76" s="1"/>
    </row>
    <row r="77" spans="1:38" ht="3" customHeight="1" x14ac:dyDescent="0.2"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3" customHeight="1" x14ac:dyDescent="0.2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3"/>
      <c r="V78" s="1"/>
      <c r="W78" s="21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3"/>
    </row>
    <row r="79" spans="1:38" x14ac:dyDescent="0.2">
      <c r="A79" s="24"/>
      <c r="B79" s="75" t="s">
        <v>5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6"/>
      <c r="V79" s="1"/>
      <c r="W79" s="24"/>
      <c r="X79" s="29" t="s">
        <v>34</v>
      </c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30"/>
    </row>
    <row r="80" spans="1:38" ht="3" customHeight="1" x14ac:dyDescent="0.2">
      <c r="A80" s="24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6"/>
      <c r="V80" s="1"/>
      <c r="W80" s="24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6"/>
    </row>
    <row r="81" spans="1:38" ht="3" customHeight="1" x14ac:dyDescent="0.2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9"/>
      <c r="V81" s="1"/>
      <c r="W81" s="57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9"/>
    </row>
    <row r="82" spans="1:38" x14ac:dyDescent="0.2">
      <c r="A82" s="57"/>
      <c r="B82" s="74" t="s">
        <v>6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60"/>
      <c r="S82" s="71"/>
      <c r="T82" s="72"/>
      <c r="U82" s="59"/>
      <c r="V82" s="1"/>
      <c r="W82" s="57"/>
      <c r="X82" s="85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7"/>
      <c r="AJ82" s="69"/>
      <c r="AK82" s="11"/>
      <c r="AL82" s="70"/>
    </row>
    <row r="83" spans="1:38" ht="3" customHeight="1" x14ac:dyDescent="0.2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9"/>
      <c r="V83" s="1"/>
      <c r="W83" s="57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9"/>
    </row>
    <row r="84" spans="1:38" ht="3" customHeight="1" x14ac:dyDescent="0.2">
      <c r="A84" s="4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2"/>
      <c r="V84" s="1"/>
      <c r="W84" s="40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2"/>
    </row>
    <row r="85" spans="1:38" x14ac:dyDescent="0.2">
      <c r="A85" s="40"/>
      <c r="B85" s="79" t="s">
        <v>7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43"/>
      <c r="S85" s="71"/>
      <c r="T85" s="72"/>
      <c r="U85" s="42"/>
      <c r="V85" s="1"/>
      <c r="W85" s="40"/>
      <c r="X85" s="85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7"/>
      <c r="AJ85" s="55"/>
      <c r="AK85" s="11"/>
      <c r="AL85" s="56"/>
    </row>
    <row r="86" spans="1:38" ht="3" customHeight="1" x14ac:dyDescent="0.2">
      <c r="A86" s="4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2"/>
      <c r="V86" s="3"/>
      <c r="W86" s="40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2"/>
    </row>
    <row r="87" spans="1:38" ht="3" customHeight="1" x14ac:dyDescent="0.2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9"/>
      <c r="V87" s="1"/>
      <c r="W87" s="57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9"/>
    </row>
    <row r="88" spans="1:38" x14ac:dyDescent="0.2">
      <c r="A88" s="57"/>
      <c r="B88" s="74" t="s">
        <v>8</v>
      </c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60"/>
      <c r="S88" s="71"/>
      <c r="T88" s="72"/>
      <c r="U88" s="59"/>
      <c r="V88" s="1"/>
      <c r="W88" s="57"/>
      <c r="X88" s="85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7"/>
      <c r="AJ88" s="69"/>
      <c r="AK88" s="11"/>
      <c r="AL88" s="70"/>
    </row>
    <row r="89" spans="1:38" ht="3" customHeight="1" x14ac:dyDescent="0.2">
      <c r="A89" s="57"/>
      <c r="B89" s="64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9"/>
      <c r="V89" s="1"/>
      <c r="W89" s="57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9"/>
    </row>
    <row r="90" spans="1:38" ht="3" customHeight="1" x14ac:dyDescent="0.2">
      <c r="A90" s="40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2"/>
      <c r="V90" s="1"/>
      <c r="W90" s="40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2"/>
    </row>
    <row r="91" spans="1:38" x14ac:dyDescent="0.2">
      <c r="A91" s="40"/>
      <c r="B91" s="54" t="s">
        <v>9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3"/>
      <c r="S91" s="71"/>
      <c r="T91" s="72"/>
      <c r="U91" s="42"/>
      <c r="V91" s="1"/>
      <c r="W91" s="40"/>
      <c r="X91" s="85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7"/>
      <c r="AJ91" s="55"/>
      <c r="AK91" s="11"/>
      <c r="AL91" s="56"/>
    </row>
    <row r="92" spans="1:38" ht="3" customHeight="1" x14ac:dyDescent="0.2">
      <c r="A92" s="40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2"/>
      <c r="W92" s="40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2"/>
    </row>
    <row r="93" spans="1:38" ht="3" customHeight="1" x14ac:dyDescent="0.2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9"/>
      <c r="V93" s="3"/>
      <c r="W93" s="57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9"/>
    </row>
    <row r="94" spans="1:38" x14ac:dyDescent="0.2">
      <c r="A94" s="57"/>
      <c r="B94" s="65" t="s">
        <v>10</v>
      </c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0"/>
      <c r="S94" s="71"/>
      <c r="T94" s="72"/>
      <c r="U94" s="59"/>
      <c r="W94" s="57"/>
      <c r="X94" s="85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7"/>
      <c r="AJ94" s="69"/>
      <c r="AK94" s="11"/>
      <c r="AL94" s="70"/>
    </row>
    <row r="95" spans="1:38" ht="3" customHeight="1" x14ac:dyDescent="0.2">
      <c r="A95" s="66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8"/>
      <c r="W95" s="66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8"/>
    </row>
    <row r="96" spans="1:38" ht="3" customHeight="1" x14ac:dyDescent="0.2"/>
  </sheetData>
  <mergeCells count="100">
    <mergeCell ref="B60:T60"/>
    <mergeCell ref="Y6:AK6"/>
    <mergeCell ref="Y15:AK15"/>
    <mergeCell ref="AC9:AK9"/>
    <mergeCell ref="Y12:AK12"/>
    <mergeCell ref="B33:M33"/>
    <mergeCell ref="B36:M36"/>
    <mergeCell ref="B39:M39"/>
    <mergeCell ref="O36:P36"/>
    <mergeCell ref="O33:P33"/>
    <mergeCell ref="O24:P24"/>
    <mergeCell ref="Q24:R24"/>
    <mergeCell ref="Q27:R27"/>
    <mergeCell ref="Y18:AK18"/>
    <mergeCell ref="X66:AH66"/>
    <mergeCell ref="X69:AH69"/>
    <mergeCell ref="AJ69:AK69"/>
    <mergeCell ref="X72:AH72"/>
    <mergeCell ref="AJ72:AK72"/>
    <mergeCell ref="AJ66:AK66"/>
    <mergeCell ref="AJ60:AK60"/>
    <mergeCell ref="AJ57:AK57"/>
    <mergeCell ref="AJ63:AK63"/>
    <mergeCell ref="X94:AI94"/>
    <mergeCell ref="Y45:AK45"/>
    <mergeCell ref="Y48:AK48"/>
    <mergeCell ref="Y21:AI21"/>
    <mergeCell ref="Y30:AK30"/>
    <mergeCell ref="Y33:AK33"/>
    <mergeCell ref="Y36:AK36"/>
    <mergeCell ref="Y39:AK39"/>
    <mergeCell ref="Y42:AK42"/>
    <mergeCell ref="X57:AH57"/>
    <mergeCell ref="X60:AH60"/>
    <mergeCell ref="X63:AH63"/>
    <mergeCell ref="X82:AI82"/>
    <mergeCell ref="X85:AI85"/>
    <mergeCell ref="X88:AI88"/>
    <mergeCell ref="X91:AI91"/>
    <mergeCell ref="B88:Q88"/>
    <mergeCell ref="B79:T79"/>
    <mergeCell ref="B85:Q85"/>
    <mergeCell ref="Q39:R39"/>
    <mergeCell ref="Q45:R45"/>
    <mergeCell ref="Q51:R51"/>
    <mergeCell ref="B45:M45"/>
    <mergeCell ref="B48:M48"/>
    <mergeCell ref="B51:M51"/>
    <mergeCell ref="B54:M54"/>
    <mergeCell ref="B42:M42"/>
    <mergeCell ref="S57:T57"/>
    <mergeCell ref="O57:P57"/>
    <mergeCell ref="O54:P54"/>
    <mergeCell ref="O51:P51"/>
    <mergeCell ref="O48:P48"/>
    <mergeCell ref="B24:M24"/>
    <mergeCell ref="Q30:R30"/>
    <mergeCell ref="B27:M27"/>
    <mergeCell ref="B30:M30"/>
    <mergeCell ref="O30:P30"/>
    <mergeCell ref="O27:P27"/>
    <mergeCell ref="O45:P45"/>
    <mergeCell ref="Q54:R54"/>
    <mergeCell ref="O42:P42"/>
    <mergeCell ref="O39:P39"/>
    <mergeCell ref="Q57:R57"/>
    <mergeCell ref="Q36:R36"/>
    <mergeCell ref="Q42:R42"/>
    <mergeCell ref="Q48:R48"/>
    <mergeCell ref="Q33:R33"/>
    <mergeCell ref="S9:T9"/>
    <mergeCell ref="S15:T15"/>
    <mergeCell ref="B18:T18"/>
    <mergeCell ref="S6:T6"/>
    <mergeCell ref="S12:T12"/>
    <mergeCell ref="B21:T21"/>
    <mergeCell ref="B9:Q9"/>
    <mergeCell ref="B12:Q12"/>
    <mergeCell ref="B15:Q15"/>
    <mergeCell ref="B57:M57"/>
    <mergeCell ref="B5:Q6"/>
    <mergeCell ref="B82:Q82"/>
    <mergeCell ref="B3:T3"/>
    <mergeCell ref="Y3:AK3"/>
    <mergeCell ref="S51:T51"/>
    <mergeCell ref="S54:T54"/>
    <mergeCell ref="S45:T45"/>
    <mergeCell ref="S48:T48"/>
    <mergeCell ref="S39:T39"/>
    <mergeCell ref="S42:T42"/>
    <mergeCell ref="S30:T30"/>
    <mergeCell ref="S36:T36"/>
    <mergeCell ref="S33:T33"/>
    <mergeCell ref="S24:T24"/>
    <mergeCell ref="S27:T27"/>
    <mergeCell ref="S82:T82"/>
    <mergeCell ref="S85:T85"/>
    <mergeCell ref="S88:T88"/>
    <mergeCell ref="S91:T91"/>
    <mergeCell ref="S94:T94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A3AD9-ECAA-AD46-8B8F-2D99223193E2}">
  <dimension ref="A2"/>
  <sheetViews>
    <sheetView workbookViewId="0">
      <selection activeCell="A2" sqref="A2"/>
    </sheetView>
  </sheetViews>
  <sheetFormatPr baseColWidth="10" defaultRowHeight="15" x14ac:dyDescent="0.2"/>
  <sheetData>
    <row r="2" spans="1:1" x14ac:dyDescent="0.2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Character Sheet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Frostholm Søe-Larsen</dc:creator>
  <cp:lastModifiedBy>Troels Frostholm Søe-Larsen</cp:lastModifiedBy>
  <cp:lastPrinted>2021-10-06T11:19:58Z</cp:lastPrinted>
  <dcterms:created xsi:type="dcterms:W3CDTF">2019-09-22T17:10:50Z</dcterms:created>
  <dcterms:modified xsi:type="dcterms:W3CDTF">2022-11-09T13:56:52Z</dcterms:modified>
</cp:coreProperties>
</file>